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11° decreto\"/>
    </mc:Choice>
  </mc:AlternateContent>
  <xr:revisionPtr revIDLastSave="0" documentId="13_ncr:1_{6C5DF294-F7E2-4874-8A35-C1EB21B29FB2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" i="1" l="1"/>
  <c r="G10" i="1" l="1"/>
  <c r="K10" i="1" l="1"/>
  <c r="H10" i="1"/>
  <c r="I8" i="1"/>
  <c r="I7" i="1"/>
  <c r="I6" i="1"/>
  <c r="I4" i="1"/>
  <c r="I10" i="1" l="1"/>
</calcChain>
</file>

<file path=xl/sharedStrings.xml><?xml version="1.0" encoding="utf-8"?>
<sst xmlns="http://schemas.openxmlformats.org/spreadsheetml/2006/main" count="48" uniqueCount="48">
  <si>
    <t>Beneficiario</t>
  </si>
  <si>
    <t>Sede legale</t>
  </si>
  <si>
    <t>Codice istanza</t>
  </si>
  <si>
    <t>CUP</t>
  </si>
  <si>
    <t xml:space="preserve">sommano </t>
  </si>
  <si>
    <t xml:space="preserve">Allegato 1 </t>
  </si>
  <si>
    <t>MEROLA MARIALUISA</t>
  </si>
  <si>
    <t>B39G21000360009</t>
  </si>
  <si>
    <t>Via Eugenio Barsanti 1 - 61032 Fano (PU)</t>
  </si>
  <si>
    <t>CALDARONI ULDERICO E C. S.N.C.</t>
  </si>
  <si>
    <t>B39G21000370009</t>
  </si>
  <si>
    <t>00781990429</t>
  </si>
  <si>
    <t>Via Marconi 2 - 60125 Ancona (AN)</t>
  </si>
  <si>
    <t>LUCIANI UMBERTO</t>
  </si>
  <si>
    <t>B69G21000130009</t>
  </si>
  <si>
    <t>Via Alberto Mario 7/A - 63900 Fermo (FM)</t>
  </si>
  <si>
    <t>LATINI IVALDO</t>
  </si>
  <si>
    <t>B39G21000380009</t>
  </si>
  <si>
    <t>Via Luigi Rizzo 24 - 61032 Marotta (PU)</t>
  </si>
  <si>
    <t>Contributo
Liquidato</t>
  </si>
  <si>
    <t>imp. 13012/2023
sub. 19642/2023</t>
  </si>
  <si>
    <t>imp. 13012/2023
sub. 19645/2023</t>
  </si>
  <si>
    <t>imp. 13012/2023
sub. 19650/2023</t>
  </si>
  <si>
    <t>imp. 13012/2023
sub. 19651/2023</t>
  </si>
  <si>
    <t>imp. 13047/2023
sub. 19654/2023</t>
  </si>
  <si>
    <t>imp. 13047/2023
sub. 19657/2023</t>
  </si>
  <si>
    <t>imp. 13047/2023
sub. 19662/2023</t>
  </si>
  <si>
    <t>imp. 13047/2023
sub. 19663/2023</t>
  </si>
  <si>
    <t>imp. 13051/2023
sub. 19666/2023</t>
  </si>
  <si>
    <t>imp. 13051/2023
sub. 19669/2023</t>
  </si>
  <si>
    <t>imp. 13051/2023
sub. 19674/2023</t>
  </si>
  <si>
    <t>imp. 13051/2023
sub. 19675/2023</t>
  </si>
  <si>
    <r>
      <rPr>
        <b/>
        <sz val="12"/>
        <color theme="1"/>
        <rFont val="Calibri"/>
        <family val="2"/>
        <scheme val="minor"/>
      </rPr>
      <t xml:space="preserve">Contributo 
Concesso
</t>
    </r>
    <r>
      <rPr>
        <b/>
        <sz val="10"/>
        <color theme="1"/>
        <rFont val="Calibri"/>
        <family val="2"/>
        <scheme val="minor"/>
      </rPr>
      <t>DDD n.294APIM del 29/12/2023</t>
    </r>
  </si>
  <si>
    <t>Importo</t>
  </si>
  <si>
    <r>
      <t xml:space="preserve">capitolo
</t>
    </r>
    <r>
      <rPr>
        <b/>
        <sz val="12"/>
        <color theme="1"/>
        <rFont val="Calibri"/>
        <family val="2"/>
        <scheme val="minor"/>
      </rPr>
      <t>2160310045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</si>
  <si>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2160310044</t>
    </r>
  </si>
  <si>
    <r>
      <t xml:space="preserve">capitolo
</t>
    </r>
    <r>
      <rPr>
        <b/>
        <sz val="12"/>
        <color theme="1"/>
        <rFont val="Calibri"/>
        <family val="2"/>
        <scheme val="minor"/>
      </rPr>
      <t>2160310028</t>
    </r>
  </si>
  <si>
    <t>MOBILI ANGELO E MARIO SNC</t>
  </si>
  <si>
    <t>B79G21000190009</t>
  </si>
  <si>
    <t>02685650414</t>
  </si>
  <si>
    <t>P. IVA</t>
  </si>
  <si>
    <t xml:space="preserve">02125940441 </t>
  </si>
  <si>
    <t>01237640410</t>
  </si>
  <si>
    <t>01001820438</t>
  </si>
  <si>
    <t>Via R.Margherita 85 - Civitanova Marche (MC)</t>
  </si>
  <si>
    <t>imp. 13012/2023
sub. 19643/2023</t>
  </si>
  <si>
    <t>imp. 13047/2023
sub. 19655/2023</t>
  </si>
  <si>
    <t>imp. 13051/2023
sub. 19667/2023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</si>
</sst>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 &quot;€&quot;* #,##0.00_ ;_ &quot;€&quot;* \-#,##0.00_ ;_ &quot;€&quot;* &quot;-&quot;??_ ;_ @_ "/>
    <numFmt numFmtId="165" formatCode="_ &quot;€&quot;* #,##0.000_ ;_ &quot;€&quot;* \-#,##0.000_ ;_ &quot;€&quot;* &quot;-&quot;??_ ;_ @_ "/>
    <numFmt numFmtId="166" formatCode="_ &quot;€&quot;* #,##0.0000_ ;_ &quot;€&quot;* \-#,##0.0000_ ;_ &quot;€&quot;* &quot;-&quot;??_ ;_ @_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5" fontId="0" fillId="0" borderId="0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3" fillId="0" borderId="0" xfId="0" applyNumberFormat="1" applyFont="1" applyAlignment="1">
      <alignment vertical="center"/>
    </xf>
    <xf numFmtId="166" fontId="0" fillId="0" borderId="0" xfId="0" applyNumberFormat="1" applyAlignment="1">
      <alignment vertical="center"/>
    </xf>
    <xf numFmtId="164" fontId="0" fillId="0" borderId="1" xfId="0" applyNumberFormat="1" applyFont="1" applyBorder="1" applyAlignment="1">
      <alignment vertical="center"/>
    </xf>
    <xf numFmtId="44" fontId="0" fillId="3" borderId="1" xfId="0" applyNumberForma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quotePrefix="1" applyNumberForma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13"/>
  <sheetViews>
    <sheetView tabSelected="1" zoomScale="85" zoomScaleNormal="85" workbookViewId="0">
      <selection activeCell="A6" sqref="A6:XFD6"/>
    </sheetView>
  </sheetViews>
  <sheetFormatPr defaultColWidth="11" defaultRowHeight="15.75" x14ac:dyDescent="0.25"/>
  <cols>
    <col min="1" max="1" width="2.625" style="13" customWidth="1"/>
    <col min="2" max="2" width="28.625" style="13" customWidth="1"/>
    <col min="3" max="3" width="9.875" style="13" customWidth="1"/>
    <col min="4" max="4" width="19.75" style="13" customWidth="1"/>
    <col min="5" max="5" width="35.25" style="13" customWidth="1"/>
    <col min="6" max="6" width="48.375" style="13" bestFit="1" customWidth="1"/>
    <col min="7" max="7" width="14.875" style="13" bestFit="1" customWidth="1"/>
    <col min="8" max="14" width="16.875" style="13" customWidth="1"/>
    <col min="15" max="15" width="11" style="13"/>
    <col min="16" max="16" width="13.5" style="13" bestFit="1" customWidth="1"/>
    <col min="17" max="21" width="11" style="13"/>
    <col min="22" max="24" width="12" style="13" bestFit="1" customWidth="1"/>
    <col min="25" max="25" width="14.125" style="13" customWidth="1"/>
    <col min="26" max="16384" width="11" style="13"/>
  </cols>
  <sheetData>
    <row r="2" spans="2:21" ht="18.75" x14ac:dyDescent="0.25">
      <c r="B2" s="12" t="s">
        <v>5</v>
      </c>
      <c r="I2" s="21" t="s">
        <v>33</v>
      </c>
      <c r="J2" s="22"/>
      <c r="K2" s="22"/>
      <c r="L2" s="22"/>
      <c r="M2" s="22"/>
      <c r="N2" s="23"/>
    </row>
    <row r="3" spans="2:21" ht="57" x14ac:dyDescent="0.25">
      <c r="B3" s="9" t="s">
        <v>0</v>
      </c>
      <c r="C3" s="8" t="s">
        <v>2</v>
      </c>
      <c r="D3" s="9" t="s">
        <v>3</v>
      </c>
      <c r="E3" s="9" t="s">
        <v>40</v>
      </c>
      <c r="F3" s="9" t="s">
        <v>1</v>
      </c>
      <c r="G3" s="11" t="s">
        <v>32</v>
      </c>
      <c r="H3" s="8" t="s">
        <v>19</v>
      </c>
      <c r="I3" s="24" t="s">
        <v>34</v>
      </c>
      <c r="J3" s="24"/>
      <c r="K3" s="24" t="s">
        <v>35</v>
      </c>
      <c r="L3" s="24"/>
      <c r="M3" s="24" t="s">
        <v>36</v>
      </c>
      <c r="N3" s="24"/>
    </row>
    <row r="4" spans="2:21" ht="31.5" customHeight="1" x14ac:dyDescent="0.25">
      <c r="B4" s="10" t="s">
        <v>6</v>
      </c>
      <c r="C4" s="3">
        <v>57402</v>
      </c>
      <c r="D4" s="7" t="s">
        <v>7</v>
      </c>
      <c r="E4" s="25" t="s">
        <v>39</v>
      </c>
      <c r="F4" s="1" t="s">
        <v>8</v>
      </c>
      <c r="G4" s="19">
        <v>9225</v>
      </c>
      <c r="H4" s="4">
        <v>9225</v>
      </c>
      <c r="I4" s="6">
        <f t="shared" ref="I4:I8" si="0">H4/2</f>
        <v>4612.5</v>
      </c>
      <c r="J4" s="20" t="s">
        <v>20</v>
      </c>
      <c r="K4" s="6">
        <v>3228.75</v>
      </c>
      <c r="L4" s="20" t="s">
        <v>24</v>
      </c>
      <c r="M4" s="6">
        <v>1383.75</v>
      </c>
      <c r="N4" s="20" t="s">
        <v>28</v>
      </c>
      <c r="O4" s="14"/>
      <c r="P4" s="15"/>
      <c r="Q4" s="15"/>
      <c r="R4" s="15"/>
      <c r="S4" s="15"/>
      <c r="T4" s="15"/>
      <c r="U4" s="16"/>
    </row>
    <row r="5" spans="2:21" ht="31.5" customHeight="1" x14ac:dyDescent="0.25">
      <c r="B5" s="10" t="s">
        <v>37</v>
      </c>
      <c r="C5" s="3">
        <v>57406</v>
      </c>
      <c r="D5" s="7" t="s">
        <v>38</v>
      </c>
      <c r="E5" s="25" t="s">
        <v>43</v>
      </c>
      <c r="F5" s="1" t="s">
        <v>44</v>
      </c>
      <c r="G5" s="19">
        <v>6062.5</v>
      </c>
      <c r="H5" s="4">
        <v>6062.5</v>
      </c>
      <c r="I5" s="6">
        <v>3031.25</v>
      </c>
      <c r="J5" s="20" t="s">
        <v>45</v>
      </c>
      <c r="K5" s="6">
        <v>2121.88</v>
      </c>
      <c r="L5" s="20" t="s">
        <v>46</v>
      </c>
      <c r="M5" s="6">
        <v>909.37</v>
      </c>
      <c r="N5" s="20" t="s">
        <v>47</v>
      </c>
      <c r="O5" s="14"/>
      <c r="P5" s="15"/>
      <c r="Q5" s="15"/>
      <c r="R5" s="15"/>
      <c r="S5" s="15"/>
      <c r="T5" s="15"/>
      <c r="U5" s="16"/>
    </row>
    <row r="6" spans="2:21" ht="31.5" customHeight="1" x14ac:dyDescent="0.25">
      <c r="B6" s="10" t="s">
        <v>9</v>
      </c>
      <c r="C6" s="3">
        <v>57426</v>
      </c>
      <c r="D6" s="7" t="s">
        <v>10</v>
      </c>
      <c r="E6" s="25" t="s">
        <v>11</v>
      </c>
      <c r="F6" s="1" t="s">
        <v>12</v>
      </c>
      <c r="G6" s="19">
        <v>1172.5999999999999</v>
      </c>
      <c r="H6" s="4">
        <v>1172.5999999999999</v>
      </c>
      <c r="I6" s="6">
        <f t="shared" si="0"/>
        <v>586.29999999999995</v>
      </c>
      <c r="J6" s="20" t="s">
        <v>21</v>
      </c>
      <c r="K6" s="6">
        <v>410.41</v>
      </c>
      <c r="L6" s="20" t="s">
        <v>25</v>
      </c>
      <c r="M6" s="6">
        <v>175.89</v>
      </c>
      <c r="N6" s="20" t="s">
        <v>29</v>
      </c>
    </row>
    <row r="7" spans="2:21" ht="31.5" customHeight="1" x14ac:dyDescent="0.25">
      <c r="B7" s="10" t="s">
        <v>13</v>
      </c>
      <c r="C7" s="3">
        <v>57737</v>
      </c>
      <c r="D7" s="7" t="s">
        <v>14</v>
      </c>
      <c r="E7" s="25" t="s">
        <v>41</v>
      </c>
      <c r="F7" s="1" t="s">
        <v>15</v>
      </c>
      <c r="G7" s="19">
        <v>2567</v>
      </c>
      <c r="H7" s="4">
        <v>2567</v>
      </c>
      <c r="I7" s="6">
        <f t="shared" si="0"/>
        <v>1283.5</v>
      </c>
      <c r="J7" s="20" t="s">
        <v>22</v>
      </c>
      <c r="K7" s="6">
        <v>898.45</v>
      </c>
      <c r="L7" s="20" t="s">
        <v>26</v>
      </c>
      <c r="M7" s="6">
        <v>385.05</v>
      </c>
      <c r="N7" s="20" t="s">
        <v>30</v>
      </c>
      <c r="O7" s="16"/>
    </row>
    <row r="8" spans="2:21" ht="31.5" customHeight="1" x14ac:dyDescent="0.25">
      <c r="B8" s="10" t="s">
        <v>16</v>
      </c>
      <c r="C8" s="3">
        <v>57749</v>
      </c>
      <c r="D8" s="7" t="s">
        <v>17</v>
      </c>
      <c r="E8" s="25" t="s">
        <v>42</v>
      </c>
      <c r="F8" s="1" t="s">
        <v>18</v>
      </c>
      <c r="G8" s="19">
        <v>2016</v>
      </c>
      <c r="H8" s="4">
        <v>2016</v>
      </c>
      <c r="I8" s="6">
        <f t="shared" si="0"/>
        <v>1008</v>
      </c>
      <c r="J8" s="20" t="s">
        <v>23</v>
      </c>
      <c r="K8" s="6">
        <v>705.6</v>
      </c>
      <c r="L8" s="20" t="s">
        <v>27</v>
      </c>
      <c r="M8" s="6">
        <v>302.39999999999998</v>
      </c>
      <c r="N8" s="20" t="s">
        <v>31</v>
      </c>
      <c r="O8" s="16"/>
    </row>
    <row r="9" spans="2:21" x14ac:dyDescent="0.25">
      <c r="D9" s="14"/>
      <c r="O9" s="16"/>
    </row>
    <row r="10" spans="2:21" ht="18.75" x14ac:dyDescent="0.25">
      <c r="D10" s="14"/>
      <c r="F10" s="2" t="s">
        <v>4</v>
      </c>
      <c r="G10" s="17">
        <f>SUM(G4:G8)</f>
        <v>21043.1</v>
      </c>
      <c r="H10" s="17">
        <f>SUM(H4:H8)</f>
        <v>21043.1</v>
      </c>
      <c r="I10" s="17">
        <f>SUM(I4:I8)</f>
        <v>10521.55</v>
      </c>
      <c r="J10" s="17"/>
      <c r="K10" s="17">
        <f>SUM(K4:K8)</f>
        <v>7365.09</v>
      </c>
      <c r="L10" s="17"/>
      <c r="M10" s="17">
        <f>SUM(M4:M8)</f>
        <v>3156.46</v>
      </c>
      <c r="N10" s="17"/>
      <c r="O10" s="16"/>
    </row>
    <row r="11" spans="2:21" x14ac:dyDescent="0.25">
      <c r="F11" s="5"/>
      <c r="G11" s="5"/>
      <c r="H11" s="16"/>
      <c r="I11" s="16"/>
      <c r="J11" s="16"/>
      <c r="K11" s="16"/>
      <c r="L11" s="16"/>
      <c r="M11" s="16"/>
      <c r="N11" s="16"/>
      <c r="O11" s="16"/>
    </row>
    <row r="12" spans="2:21" x14ac:dyDescent="0.25">
      <c r="F12" s="16"/>
      <c r="G12" s="16"/>
    </row>
    <row r="13" spans="2:21" x14ac:dyDescent="0.25">
      <c r="F13" s="16"/>
      <c r="G13" s="16"/>
      <c r="K13" s="18"/>
      <c r="L13" s="18"/>
      <c r="M13" s="18"/>
    </row>
  </sheetData>
  <mergeCells count="4">
    <mergeCell ref="I2:N2"/>
    <mergeCell ref="M3:N3"/>
    <mergeCell ref="K3:L3"/>
    <mergeCell ref="I3:J3"/>
  </mergeCells>
  <pageMargins left="0.7" right="0.7" top="0.75" bottom="0.75" header="0.3" footer="0.3"/>
  <pageSetup paperSize="9" scale="25" orientation="portrait" r:id="rId1"/>
  <ignoredErrors>
    <ignoredError sqref="E4:E5 E6: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Matteo Cuicchi</cp:lastModifiedBy>
  <dcterms:created xsi:type="dcterms:W3CDTF">2021-10-29T11:25:42Z</dcterms:created>
  <dcterms:modified xsi:type="dcterms:W3CDTF">2024-06-25T12:01:13Z</dcterms:modified>
</cp:coreProperties>
</file>